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АСПОРТ дворовых территорий\"/>
    </mc:Choice>
  </mc:AlternateContent>
  <workbookProtection workbookPassword="EEB6" lockStructure="1"/>
  <bookViews>
    <workbookView xWindow="15" yWindow="465" windowWidth="21840" windowHeight="9945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<sst xmlns="http://schemas.openxmlformats.org/spreadsheetml/2006/main" count="940" uniqueCount="376">
  <si>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</si>
  <si>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</si>
  <si>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</si>
  <si>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</si>
  <si>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</si>
  <si>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</si>
  <si>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</si>
  <si>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</si>
  <si>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</si>
  <si>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</si>
  <si>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</si>
  <si>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</si>
  <si>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</si>
  <si>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</si>
  <si>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</si>
  <si>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</si>
  <si>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</si>
  <si>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</si>
  <si>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</si>
  <si>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</si>
  <si>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</si>
  <si>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</si>
  <si>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</si>
  <si>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</si>
  <si>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</si>
  <si>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</si>
  <si>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</si>
  <si>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</si>
  <si>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</si>
  <si>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</si>
  <si>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</si>
  <si>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</si>
  <si>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</si>
  <si>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</si>
  <si>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</si>
  <si>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</si>
  <si>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</si>
  <si>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</si>
  <si>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</si>
  <si>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</si>
  <si>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</si>
  <si>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</si>
  <si>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</si>
  <si>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</si>
  <si>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</si>
  <si>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</si>
  <si>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</si>
  <si>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</si>
  <si>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</si>
  <si>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</si>
  <si>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</si>
  <si>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</si>
  <si>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</si>
  <si>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</si>
  <si>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</si>
  <si>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</si>
  <si>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</si>
  <si>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</si>
  <si>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</si>
  <si>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</si>
  <si>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</si>
  <si>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</si>
  <si>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</si>
  <si>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</si>
  <si>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</si>
  <si>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</si>
  <si>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</si>
  <si>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</si>
  <si>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</si>
  <si>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</si>
  <si>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</si>
  <si>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</si>
  <si>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</si>
  <si>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</si>
  <si>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</si>
  <si>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</si>
  <si>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</si>
  <si>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</si>
  <si>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</si>
  <si>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</si>
  <si>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</si>
  <si>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</si>
  <si>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</si>
  <si>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</si>
  <si>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</si>
  <si>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</si>
  <si>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</si>
  <si>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</si>
  <si>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</si>
  <si>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</si>
  <si>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</si>
  <si>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</si>
  <si>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</si>
  <si>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</si>
  <si>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</si>
  <si>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</si>
  <si>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</si>
  <si>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</si>
  <si>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</si>
  <si>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</si>
  <si>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</si>
  <si>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</si>
  <si>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</si>
  <si>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</si>
  <si>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</si>
  <si>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</si>
  <si>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</si>
  <si>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</si>
  <si>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</si>
  <si>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</si>
  <si>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</si>
  <si>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</si>
  <si>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</si>
  <si>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</si>
  <si>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</si>
  <si>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</si>
  <si>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</si>
  <si>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</si>
  <si>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</si>
  <si>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</si>
  <si>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</si>
  <si>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</si>
  <si>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</si>
  <si>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</si>
  <si>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</si>
  <si>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</si>
  <si>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</si>
  <si>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</si>
  <si>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</si>
  <si>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</si>
  <si>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</si>
  <si>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</si>
  <si>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</si>
  <si>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</si>
  <si>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</si>
  <si>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</si>
  <si>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</si>
  <si>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</si>
  <si>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</si>
  <si>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</si>
  <si>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</si>
  <si>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</si>
  <si>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</si>
  <si>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</si>
  <si>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</si>
  <si>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</si>
  <si>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</si>
  <si>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</si>
  <si>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</si>
  <si>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</si>
  <si>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</si>
  <si>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</si>
  <si>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</si>
  <si>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</si>
  <si>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</si>
  <si>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</si>
  <si>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</si>
  <si>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</si>
  <si>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</si>
  <si>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</si>
  <si>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</si>
  <si>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</si>
  <si>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</si>
  <si>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</si>
  <si>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</si>
  <si>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</si>
  <si>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</si>
  <si>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</si>
  <si>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</si>
  <si>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</si>
  <si>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</si>
  <si>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</si>
  <si>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</si>
  <si>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</si>
  <si>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</si>
  <si>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</si>
  <si>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</si>
  <si>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</si>
  <si>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</si>
  <si>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</si>
  <si>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</si>
  <si>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</si>
  <si>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</si>
  <si>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</si>
  <si>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</si>
  <si>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</si>
  <si>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</si>
  <si>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</si>
  <si>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</si>
  <si>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</si>
  <si>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</si>
  <si>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</si>
  <si>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</si>
  <si>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</si>
  <si>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</si>
  <si>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</si>
  <si>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</si>
  <si>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</si>
  <si>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</si>
  <si>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</si>
  <si>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</si>
  <si>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</si>
  <si>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</si>
  <si>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</si>
  <si>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</si>
  <si>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</si>
  <si>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</si>
  <si>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</si>
  <si>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</si>
  <si>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</si>
  <si>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</si>
  <si>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</si>
  <si>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</si>
  <si>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</si>
  <si>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</si>
  <si>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</si>
  <si>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</si>
  <si>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</si>
  <si>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</si>
  <si>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</si>
  <si>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</si>
  <si>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</si>
  <si>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</si>
  <si>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</si>
  <si>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</si>
  <si>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</si>
  <si>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</si>
  <si>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</si>
  <si>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</si>
  <si>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</si>
  <si>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</si>
  <si>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</si>
  <si>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</si>
  <si>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</si>
  <si>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</si>
  <si>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</si>
  <si>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</si>
  <si>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</si>
  <si>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</si>
  <si>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</si>
  <si>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</si>
  <si>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</si>
  <si>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</si>
  <si>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</si>
  <si>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</si>
  <si>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</si>
  <si>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</si>
  <si>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</si>
  <si>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</si>
  <si>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</si>
  <si>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</si>
  <si>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</si>
  <si>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</si>
  <si>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</si>
  <si>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</si>
  <si>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</si>
  <si>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</si>
  <si>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</si>
  <si>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</si>
  <si>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</si>
  <si>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</si>
  <si>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</si>
  <si>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</si>
  <si>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</si>
  <si>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</si>
  <si>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</si>
  <si>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</si>
  <si>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</si>
  <si>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</si>
  <si>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</si>
  <si>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</si>
  <si>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</si>
  <si>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</si>
  <si>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</si>
  <si>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</si>
  <si>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</si>
  <si>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</si>
  <si>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</si>
  <si>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</si>
  <si>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</si>
  <si>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</si>
  <si>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</si>
  <si>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</si>
  <si>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</si>
  <si>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</si>
  <si>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</si>
  <si>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</si>
  <si>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</si>
  <si>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</si>
  <si>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</si>
  <si>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</si>
  <si>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</si>
  <si>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</si>
  <si>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</si>
  <si>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</si>
  <si>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</si>
  <si>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</si>
  <si>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</si>
  <si>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</si>
  <si>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</si>
  <si>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</si>
  <si>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</si>
  <si>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</si>
  <si>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</si>
  <si>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</si>
  <si>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</si>
  <si>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</si>
  <si>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</si>
  <si>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</si>
  <si>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</si>
  <si>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</si>
  <si>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</si>
  <si>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</si>
  <si>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</si>
  <si>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</si>
  <si>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</si>
  <si>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</si>
  <si>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</si>
  <si>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</si>
  <si>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</si>
  <si>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</si>
  <si>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</si>
  <si>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</si>
  <si>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</si>
  <si>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</si>
  <si>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</si>
  <si>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</si>
  <si>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</si>
  <si>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</si>
  <si>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</si>
  <si>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</si>
  <si>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</si>
  <si>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</si>
  <si>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</si>
  <si>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_____________ С.Ф. Мухин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</si>
  <si>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</si>
  <si>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</si>
  <si>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</si>
  <si>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</si>
  <si>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</si>
  <si>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</si>
  <si>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</si>
  <si>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</si>
  <si>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</si>
  <si>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</si>
  <si>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</si>
  <si>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</si>
  <si>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</si>
  <si>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</si>
  <si>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</si>
  <si>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</si>
  <si>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</si>
  <si>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</si>
  <si>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</si>
  <si>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</si>
  <si>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</si>
  <si>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</si>
  <si>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</si>
  <si>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</si>
  <si>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</si>
  <si>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</si>
  <si>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</si>
  <si>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</si>
  <si>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</si>
  <si>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</si>
  <si>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</si>
  <si>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</si>
  <si>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</si>
  <si>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</si>
  <si>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</si>
  <si>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</si>
  <si>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</si>
  <si>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 xml:space="preserve">Фалилеевское сельское поселение </t>
  </si>
  <si>
    <t>д.Фалилеево дом № 9</t>
  </si>
  <si>
    <t>обрезка крон</t>
  </si>
  <si>
    <t>тротуарная плитка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</si>
</sst>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357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363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358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359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360</v>
      </c>
      <c r="D31" s="8" t="s">
        <v>95</v>
      </c>
      <c r="E31" t="s">
        <v>361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362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355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356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354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353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369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369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369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337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348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349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341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342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343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344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345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346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347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157" zoomScale="124" zoomScaleNormal="120" zoomScaleSheetLayoutView="124" workbookViewId="0">
      <selection activeCell="I173" sqref="I173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334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372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373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5339.5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>
        <v>143</v>
      </c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335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10</v>
      </c>
      <c r="F25" s="82">
        <v>10</v>
      </c>
      <c r="G25" s="82">
        <v>88</v>
      </c>
      <c r="H25" s="82">
        <v>35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4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 t="s">
        <v>112</v>
      </c>
      <c r="E89" s="158"/>
      <c r="F89" s="158" t="s">
        <v>53</v>
      </c>
      <c r="G89" s="141">
        <v>371.6</v>
      </c>
      <c r="H89" s="142"/>
      <c r="I89" s="159"/>
    </row>
    <row r="90" spans="1:9" ht="12.75" customHeight="1" x14ac:dyDescent="0.25">
      <c r="A90" s="157">
        <f>IF(B90="","",COUNTA($B$89:B90))</f>
        <v>2</v>
      </c>
      <c r="B90" s="69" t="s">
        <v>176</v>
      </c>
      <c r="C90" s="158" t="s">
        <v>201</v>
      </c>
      <c r="D90" s="158" t="s">
        <v>112</v>
      </c>
      <c r="E90" s="158" t="s">
        <v>362</v>
      </c>
      <c r="F90" s="158" t="s">
        <v>53</v>
      </c>
      <c r="G90" s="141"/>
      <c r="H90" s="142">
        <v>4</v>
      </c>
      <c r="I90" s="159"/>
    </row>
    <row r="91" spans="1:9" ht="12.75" customHeight="1" x14ac:dyDescent="0.25">
      <c r="A91" s="157">
        <f>IF(B91="","",COUNTA($B$89:B91))</f>
        <v>3</v>
      </c>
      <c r="B91" s="69" t="s">
        <v>174</v>
      </c>
      <c r="C91" s="158" t="s">
        <v>255</v>
      </c>
      <c r="D91" s="158" t="s">
        <v>150</v>
      </c>
      <c r="E91" s="158" t="s">
        <v>257</v>
      </c>
      <c r="F91" s="158" t="s">
        <v>53</v>
      </c>
      <c r="G91" s="141"/>
      <c r="H91" s="142">
        <v>2</v>
      </c>
      <c r="I91" s="159"/>
    </row>
    <row r="92" spans="1:9" ht="12.75" customHeight="1" x14ac:dyDescent="0.25">
      <c r="A92" s="157">
        <f>IF(B92="","",COUNTA($B$89:B92))</f>
        <v>4</v>
      </c>
      <c r="B92" s="69" t="s">
        <v>177</v>
      </c>
      <c r="C92" s="158" t="s">
        <v>180</v>
      </c>
      <c r="D92" s="158"/>
      <c r="E92" s="158"/>
      <c r="F92" s="158" t="s">
        <v>53</v>
      </c>
      <c r="G92" s="141"/>
      <c r="H92" s="142">
        <v>4</v>
      </c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367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275</v>
      </c>
      <c r="G130" s="141">
        <v>340.45</v>
      </c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35</v>
      </c>
      <c r="C131" s="158" t="s">
        <v>36</v>
      </c>
      <c r="D131" s="158"/>
      <c r="E131" s="158" t="s">
        <v>13</v>
      </c>
      <c r="F131" s="158" t="s">
        <v>275</v>
      </c>
      <c r="G131" s="141"/>
      <c r="H131" s="142"/>
      <c r="I131" s="159"/>
    </row>
    <row r="132" spans="1:9" ht="12.75" customHeight="1" x14ac:dyDescent="0.25">
      <c r="A132" s="157">
        <f>IF(B132="","",COUNTA($B$130:B132))</f>
        <v>3</v>
      </c>
      <c r="B132" s="69" t="s">
        <v>24</v>
      </c>
      <c r="C132" s="158" t="s">
        <v>26</v>
      </c>
      <c r="D132" s="158"/>
      <c r="E132" s="158" t="s">
        <v>29</v>
      </c>
      <c r="F132" s="158" t="s">
        <v>275</v>
      </c>
      <c r="G132" s="141"/>
      <c r="H132" s="142">
        <v>7</v>
      </c>
      <c r="I132" s="159" t="s">
        <v>374</v>
      </c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366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206</v>
      </c>
      <c r="C171" s="158" t="s">
        <v>249</v>
      </c>
      <c r="D171" s="158"/>
      <c r="E171" s="158"/>
      <c r="F171" s="163" t="s">
        <v>53</v>
      </c>
      <c r="G171" s="141">
        <v>358.8</v>
      </c>
      <c r="H171" s="142"/>
      <c r="I171" s="159"/>
    </row>
    <row r="172" spans="1:9" ht="12.75" customHeight="1" x14ac:dyDescent="0.25">
      <c r="A172" s="157">
        <f>IF(B172="","",COUNTA($B$171:B172))</f>
        <v>2</v>
      </c>
      <c r="B172" s="69" t="s">
        <v>206</v>
      </c>
      <c r="C172" s="158" t="s">
        <v>247</v>
      </c>
      <c r="D172" s="158"/>
      <c r="E172" s="158"/>
      <c r="F172" s="163" t="s">
        <v>209</v>
      </c>
      <c r="G172" s="141">
        <v>75.5</v>
      </c>
      <c r="H172" s="142"/>
      <c r="I172" s="159" t="s">
        <v>375</v>
      </c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365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 t="str">
        <f>IF(B212="","",COUNTA($B$212:B212))</f>
        <v/>
      </c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364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368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369</v>
      </c>
      <c r="H333" s="132" t="s">
        <v>370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209</v>
      </c>
      <c r="G335" s="141">
        <v>1980</v>
      </c>
      <c r="H335" s="142">
        <v>856.8</v>
      </c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336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338</v>
      </c>
      <c r="C372" s="132" t="s">
        <v>260</v>
      </c>
      <c r="D372" s="132" t="s">
        <v>352</v>
      </c>
      <c r="E372" s="132" t="s">
        <v>339</v>
      </c>
      <c r="F372" s="132" t="s">
        <v>329</v>
      </c>
      <c r="G372" s="133" t="s">
        <v>350</v>
      </c>
      <c r="H372" s="132" t="s">
        <v>351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192</v>
      </c>
      <c r="C373" s="51" t="s">
        <v>206</v>
      </c>
      <c r="D373" s="51" t="s">
        <v>346</v>
      </c>
      <c r="E373" s="136" t="s">
        <v>340</v>
      </c>
      <c r="F373" s="137">
        <v>75.5</v>
      </c>
      <c r="G373" s="137">
        <v>1325</v>
      </c>
      <c r="H373" s="138">
        <f>IF(G373="","",F373*G373)</f>
        <v>100037.5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/>
      <c r="D374" s="51"/>
      <c r="E374" s="136"/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/>
      <c r="D375" s="51"/>
      <c r="E375" s="136"/>
      <c r="F375" s="137"/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371</v>
      </c>
      <c r="H409" s="156">
        <f>SUM(H373:H407)</f>
        <v>100037.5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user</cp:lastModifiedBy>
  <cp:lastPrinted>2017-09-19T08:36:37Z</cp:lastPrinted>
  <dcterms:created xsi:type="dcterms:W3CDTF">2017-08-22T09:44:58Z</dcterms:created>
  <dcterms:modified xsi:type="dcterms:W3CDTF">2017-11-02T05:46:51Z</dcterms:modified>
</cp:coreProperties>
</file>